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efc820578f6f945/home/Sprawy_EPFL/perovskites LPI/tin/OpenData/"/>
    </mc:Choice>
  </mc:AlternateContent>
  <xr:revisionPtr revIDLastSave="0" documentId="13_ncr:1_{BAC26403-8EE2-344E-A4B4-7DEB76A7E6FA}" xr6:coauthVersionLast="45" xr6:coauthVersionMax="45" xr10:uidLastSave="{00000000-0000-0000-0000-000000000000}"/>
  <bookViews>
    <workbookView xWindow="23420" yWindow="5960" windowWidth="26840" windowHeight="16940" xr2:uid="{3029257D-D4A3-F648-BF6C-27A82F615CB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D4" i="1"/>
  <c r="C45" i="1"/>
  <c r="D45" i="1" s="1"/>
  <c r="C44" i="1"/>
  <c r="D44" i="1" s="1"/>
  <c r="C43" i="1"/>
  <c r="D43" i="1" s="1"/>
  <c r="D42" i="1"/>
  <c r="C42" i="1"/>
  <c r="C41" i="1"/>
  <c r="D41" i="1" s="1"/>
  <c r="C40" i="1"/>
  <c r="D40" i="1" s="1"/>
  <c r="C39" i="1"/>
  <c r="D39" i="1" s="1"/>
  <c r="C38" i="1"/>
  <c r="D38" i="1" s="1"/>
  <c r="C37" i="1"/>
  <c r="D37" i="1" s="1"/>
  <c r="C36" i="1"/>
  <c r="D36" i="1" s="1"/>
  <c r="C35" i="1"/>
  <c r="D35" i="1" s="1"/>
  <c r="C34" i="1"/>
  <c r="D34" i="1" s="1"/>
</calcChain>
</file>

<file path=xl/sharedStrings.xml><?xml version="1.0" encoding="utf-8"?>
<sst xmlns="http://schemas.openxmlformats.org/spreadsheetml/2006/main" count="49" uniqueCount="39">
  <si>
    <t>exp #</t>
  </si>
  <si>
    <t>T [C]</t>
  </si>
  <si>
    <t>T [K]</t>
  </si>
  <si>
    <t>43,46</t>
  </si>
  <si>
    <t>47,48</t>
  </si>
  <si>
    <t>49,50,51</t>
  </si>
  <si>
    <t>55,56</t>
  </si>
  <si>
    <t>57,58</t>
  </si>
  <si>
    <t>59,60</t>
  </si>
  <si>
    <t>61,62</t>
  </si>
  <si>
    <t>63,64</t>
  </si>
  <si>
    <t>65,66</t>
  </si>
  <si>
    <t>67,68,70</t>
  </si>
  <si>
    <t>71,72,73</t>
  </si>
  <si>
    <t>2,3</t>
  </si>
  <si>
    <t>4,5</t>
  </si>
  <si>
    <t>10,11</t>
  </si>
  <si>
    <t>12,13</t>
  </si>
  <si>
    <t>14,15</t>
  </si>
  <si>
    <t>16,17</t>
  </si>
  <si>
    <t>20,21</t>
  </si>
  <si>
    <t>22,23</t>
  </si>
  <si>
    <t>24,25</t>
  </si>
  <si>
    <t>26,27</t>
  </si>
  <si>
    <t>28,29</t>
  </si>
  <si>
    <t>31,32</t>
  </si>
  <si>
    <t>KBr spectrum #</t>
  </si>
  <si>
    <t>10,14</t>
  </si>
  <si>
    <t>15,16</t>
  </si>
  <si>
    <t>18,19</t>
  </si>
  <si>
    <t>23,24</t>
  </si>
  <si>
    <t>25,26</t>
  </si>
  <si>
    <t>KBr shift reference with respect to ambient [ppm]</t>
  </si>
  <si>
    <t>(ambient temperature: 20.8 deg C)</t>
  </si>
  <si>
    <t>(ambient temperature: 23.5 deg C)</t>
  </si>
  <si>
    <t>(ambient temperature: 25 deg C)</t>
  </si>
  <si>
    <t>OpenData_MASnBr3_VT_200MHz_CEMHTI</t>
  </si>
  <si>
    <t>OpenData_MASnBr3_VT_400MHz_EPFL</t>
  </si>
  <si>
    <t>OpenData_MASnBr3_VT_750MHz_CEMHTI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</si>
</sst>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1" fontId="0" fillId="0" borderId="0" xfId="0" applyNumberFormat="1" applyFill="1"/>
    <xf numFmtId="0" fontId="2" fillId="0" borderId="0" xfId="0" applyFont="1"/>
    <xf numFmtId="0" fontId="1" fillId="0" borderId="0" xfId="0" applyFont="1"/>
    <xf numFmtId="0" fontId="3" fillId="0" borderId="0" xfId="0" applyFon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B01F6-5A87-A64D-B638-AF25666EE35B}">
  <dimension ref="A1:F45"/>
  <sheetViews>
    <sheetView tabSelected="1" workbookViewId="0">
      <selection activeCell="A31" sqref="A31"/>
    </sheetView>
  </sheetViews>
  <sheetFormatPr baseColWidth="10" defaultRowHeight="16" x14ac:dyDescent="0.2"/>
  <cols>
    <col min="1" max="1" width="16.6640625" bestFit="1" customWidth="1"/>
    <col min="2" max="2" width="15" customWidth="1"/>
    <col min="3" max="3" width="12.83203125" customWidth="1"/>
  </cols>
  <sheetData>
    <row r="1" spans="1:6" x14ac:dyDescent="0.2">
      <c r="A1" t="s">
        <v>36</v>
      </c>
    </row>
    <row r="2" spans="1:6" x14ac:dyDescent="0.2">
      <c r="A2" t="s">
        <v>35</v>
      </c>
    </row>
    <row r="3" spans="1:6" x14ac:dyDescent="0.2">
      <c r="A3" s="5" t="s">
        <v>0</v>
      </c>
      <c r="B3" s="4" t="s">
        <v>32</v>
      </c>
      <c r="C3" s="4" t="s">
        <v>1</v>
      </c>
      <c r="D3" s="4" t="s">
        <v>2</v>
      </c>
      <c r="F3" s="4" t="s">
        <v>26</v>
      </c>
    </row>
    <row r="4" spans="1:6" x14ac:dyDescent="0.2">
      <c r="A4" s="3">
        <v>1</v>
      </c>
      <c r="B4" s="6">
        <v>0</v>
      </c>
      <c r="C4" s="6">
        <v>23.5</v>
      </c>
      <c r="D4" s="6">
        <f t="shared" ref="D4:D16" si="0">273.15+C4</f>
        <v>296.64999999999998</v>
      </c>
      <c r="F4">
        <v>101</v>
      </c>
    </row>
    <row r="5" spans="1:6" x14ac:dyDescent="0.2">
      <c r="A5" s="3" t="s">
        <v>14</v>
      </c>
      <c r="B5" s="6">
        <v>0.54</v>
      </c>
      <c r="C5" s="6">
        <f t="shared" ref="C5:C16" si="1">40*B5+$D$17</f>
        <v>21.6</v>
      </c>
      <c r="D5" s="6">
        <f t="shared" si="0"/>
        <v>294.75</v>
      </c>
      <c r="F5">
        <v>102</v>
      </c>
    </row>
    <row r="6" spans="1:6" x14ac:dyDescent="0.2">
      <c r="A6" s="3" t="s">
        <v>15</v>
      </c>
      <c r="B6" s="6">
        <v>1.06</v>
      </c>
      <c r="C6" s="6">
        <f t="shared" si="1"/>
        <v>42.400000000000006</v>
      </c>
      <c r="D6" s="6">
        <f t="shared" si="0"/>
        <v>315.54999999999995</v>
      </c>
      <c r="F6">
        <v>103</v>
      </c>
    </row>
    <row r="7" spans="1:6" x14ac:dyDescent="0.2">
      <c r="A7" s="3" t="s">
        <v>16</v>
      </c>
      <c r="B7" s="6">
        <v>1.27</v>
      </c>
      <c r="C7" s="6">
        <f t="shared" si="1"/>
        <v>50.8</v>
      </c>
      <c r="D7" s="6">
        <f t="shared" si="0"/>
        <v>323.95</v>
      </c>
      <c r="F7">
        <v>104</v>
      </c>
    </row>
    <row r="8" spans="1:6" x14ac:dyDescent="0.2">
      <c r="A8" s="3" t="s">
        <v>17</v>
      </c>
      <c r="B8" s="6">
        <v>1.58</v>
      </c>
      <c r="C8" s="6">
        <f t="shared" si="1"/>
        <v>63.2</v>
      </c>
      <c r="D8" s="6">
        <f t="shared" si="0"/>
        <v>336.34999999999997</v>
      </c>
      <c r="F8">
        <v>105</v>
      </c>
    </row>
    <row r="9" spans="1:6" x14ac:dyDescent="0.2">
      <c r="A9" s="3" t="s">
        <v>18</v>
      </c>
      <c r="B9" s="6">
        <v>1.78</v>
      </c>
      <c r="C9" s="6">
        <f t="shared" si="1"/>
        <v>71.2</v>
      </c>
      <c r="D9" s="6">
        <f t="shared" si="0"/>
        <v>344.34999999999997</v>
      </c>
      <c r="F9">
        <v>106</v>
      </c>
    </row>
    <row r="10" spans="1:6" x14ac:dyDescent="0.2">
      <c r="A10" s="3" t="s">
        <v>19</v>
      </c>
      <c r="B10" s="6">
        <v>0.52</v>
      </c>
      <c r="C10" s="6">
        <f t="shared" si="1"/>
        <v>20.8</v>
      </c>
      <c r="D10" s="6">
        <f t="shared" si="0"/>
        <v>293.95</v>
      </c>
      <c r="F10">
        <v>107</v>
      </c>
    </row>
    <row r="11" spans="1:6" x14ac:dyDescent="0.2">
      <c r="A11" s="3" t="s">
        <v>20</v>
      </c>
      <c r="B11" s="6">
        <v>2.14</v>
      </c>
      <c r="C11" s="6">
        <f t="shared" si="1"/>
        <v>85.600000000000009</v>
      </c>
      <c r="D11" s="6">
        <f t="shared" si="0"/>
        <v>358.75</v>
      </c>
      <c r="F11">
        <v>108</v>
      </c>
    </row>
    <row r="12" spans="1:6" x14ac:dyDescent="0.2">
      <c r="A12" s="3" t="s">
        <v>21</v>
      </c>
      <c r="B12" s="6">
        <v>2.42</v>
      </c>
      <c r="C12" s="6">
        <f t="shared" si="1"/>
        <v>96.8</v>
      </c>
      <c r="D12" s="6">
        <f t="shared" si="0"/>
        <v>369.95</v>
      </c>
      <c r="F12">
        <v>110</v>
      </c>
    </row>
    <row r="13" spans="1:6" x14ac:dyDescent="0.2">
      <c r="A13" s="3" t="s">
        <v>22</v>
      </c>
      <c r="B13" s="6">
        <v>2.71</v>
      </c>
      <c r="C13" s="6">
        <f t="shared" si="1"/>
        <v>108.4</v>
      </c>
      <c r="D13" s="6">
        <f t="shared" si="0"/>
        <v>381.54999999999995</v>
      </c>
      <c r="F13">
        <v>111</v>
      </c>
    </row>
    <row r="14" spans="1:6" x14ac:dyDescent="0.2">
      <c r="A14" s="3" t="s">
        <v>23</v>
      </c>
      <c r="B14" s="6">
        <v>3.04</v>
      </c>
      <c r="C14" s="6">
        <f t="shared" si="1"/>
        <v>121.6</v>
      </c>
      <c r="D14" s="6">
        <f t="shared" si="0"/>
        <v>394.75</v>
      </c>
      <c r="F14">
        <v>113</v>
      </c>
    </row>
    <row r="15" spans="1:6" x14ac:dyDescent="0.2">
      <c r="A15" s="3" t="s">
        <v>24</v>
      </c>
      <c r="B15" s="6">
        <v>3.37</v>
      </c>
      <c r="C15" s="6">
        <f t="shared" si="1"/>
        <v>134.80000000000001</v>
      </c>
      <c r="D15" s="6">
        <f t="shared" si="0"/>
        <v>407.95</v>
      </c>
      <c r="F15">
        <v>114</v>
      </c>
    </row>
    <row r="16" spans="1:6" x14ac:dyDescent="0.2">
      <c r="A16" s="3" t="s">
        <v>25</v>
      </c>
      <c r="B16" s="6">
        <v>3.96</v>
      </c>
      <c r="C16" s="6">
        <f t="shared" si="1"/>
        <v>158.4</v>
      </c>
      <c r="D16" s="6">
        <f t="shared" si="0"/>
        <v>431.54999999999995</v>
      </c>
      <c r="F16">
        <v>115</v>
      </c>
    </row>
    <row r="17" spans="1:6" x14ac:dyDescent="0.2">
      <c r="B17" s="2"/>
    </row>
    <row r="18" spans="1:6" x14ac:dyDescent="0.2">
      <c r="B18" s="1"/>
    </row>
    <row r="19" spans="1:6" x14ac:dyDescent="0.2">
      <c r="A19" t="s">
        <v>37</v>
      </c>
      <c r="B19" s="1"/>
    </row>
    <row r="20" spans="1:6" x14ac:dyDescent="0.2">
      <c r="A20" t="s">
        <v>34</v>
      </c>
    </row>
    <row r="21" spans="1:6" x14ac:dyDescent="0.2">
      <c r="A21" s="4" t="s">
        <v>0</v>
      </c>
      <c r="B21" s="4" t="s">
        <v>32</v>
      </c>
      <c r="C21" s="4" t="s">
        <v>1</v>
      </c>
      <c r="D21" s="4" t="s">
        <v>2</v>
      </c>
      <c r="F21" s="4" t="s">
        <v>26</v>
      </c>
    </row>
    <row r="22" spans="1:6" x14ac:dyDescent="0.2">
      <c r="A22" t="s">
        <v>27</v>
      </c>
      <c r="B22" s="6">
        <v>-0.32</v>
      </c>
      <c r="C22" s="6">
        <v>37.799999999999997</v>
      </c>
      <c r="D22" s="6">
        <v>310.95</v>
      </c>
      <c r="F22">
        <v>103</v>
      </c>
    </row>
    <row r="23" spans="1:6" x14ac:dyDescent="0.2">
      <c r="A23" t="s">
        <v>28</v>
      </c>
      <c r="B23" s="6">
        <v>1.1200000000000001</v>
      </c>
      <c r="C23" s="6">
        <v>-19.800000000000004</v>
      </c>
      <c r="D23" s="6">
        <v>253.34999999999997</v>
      </c>
      <c r="F23">
        <v>106</v>
      </c>
    </row>
    <row r="24" spans="1:6" x14ac:dyDescent="0.2">
      <c r="A24" t="s">
        <v>29</v>
      </c>
      <c r="B24" s="6">
        <v>0.76</v>
      </c>
      <c r="C24" s="6">
        <v>-5.3999999999999986</v>
      </c>
      <c r="D24" s="6">
        <v>267.75</v>
      </c>
      <c r="F24">
        <v>108</v>
      </c>
    </row>
    <row r="25" spans="1:6" x14ac:dyDescent="0.2">
      <c r="A25" t="s">
        <v>20</v>
      </c>
      <c r="B25" s="6">
        <v>0.3</v>
      </c>
      <c r="C25" s="6">
        <v>13</v>
      </c>
      <c r="D25" s="6">
        <v>286.14999999999998</v>
      </c>
      <c r="F25">
        <v>109</v>
      </c>
    </row>
    <row r="26" spans="1:6" x14ac:dyDescent="0.2">
      <c r="A26" t="s">
        <v>30</v>
      </c>
      <c r="B26" s="6">
        <v>-0.36</v>
      </c>
      <c r="C26" s="6">
        <v>39.4</v>
      </c>
      <c r="D26" s="6">
        <v>312.54999999999995</v>
      </c>
      <c r="F26">
        <v>110</v>
      </c>
    </row>
    <row r="27" spans="1:6" x14ac:dyDescent="0.2">
      <c r="A27" t="s">
        <v>31</v>
      </c>
      <c r="B27" s="6">
        <v>-1.22</v>
      </c>
      <c r="C27" s="6">
        <v>73.8</v>
      </c>
      <c r="D27" s="6">
        <v>346.95</v>
      </c>
      <c r="F27">
        <v>112</v>
      </c>
    </row>
    <row r="30" spans="1:6" x14ac:dyDescent="0.2">
      <c r="A30" t="s">
        <v>38</v>
      </c>
    </row>
    <row r="31" spans="1:6" x14ac:dyDescent="0.2">
      <c r="A31" t="s">
        <v>33</v>
      </c>
    </row>
    <row r="32" spans="1:6" x14ac:dyDescent="0.2">
      <c r="A32" s="4" t="s">
        <v>0</v>
      </c>
      <c r="B32" t="s">
        <v>32</v>
      </c>
      <c r="C32" t="s">
        <v>1</v>
      </c>
      <c r="D32" t="s">
        <v>2</v>
      </c>
    </row>
    <row r="34" spans="1:4" x14ac:dyDescent="0.2">
      <c r="A34" t="s">
        <v>3</v>
      </c>
      <c r="B34" s="6">
        <v>0.36</v>
      </c>
      <c r="C34" s="6">
        <f t="shared" ref="C34:C46" si="2">40*B34+$D$17</f>
        <v>14.399999999999999</v>
      </c>
      <c r="D34" s="6">
        <f>273.15+C34</f>
        <v>287.54999999999995</v>
      </c>
    </row>
    <row r="35" spans="1:4" x14ac:dyDescent="0.2">
      <c r="A35" t="s">
        <v>4</v>
      </c>
      <c r="B35" s="6">
        <v>0.79</v>
      </c>
      <c r="C35" s="6">
        <f t="shared" si="2"/>
        <v>31.6</v>
      </c>
      <c r="D35" s="6">
        <f t="shared" ref="D35:D46" si="3">273.15+C35</f>
        <v>304.75</v>
      </c>
    </row>
    <row r="36" spans="1:4" x14ac:dyDescent="0.2">
      <c r="A36" t="s">
        <v>5</v>
      </c>
      <c r="B36" s="6">
        <v>1.22</v>
      </c>
      <c r="C36" s="6">
        <f t="shared" si="2"/>
        <v>48.8</v>
      </c>
      <c r="D36" s="6">
        <f t="shared" si="3"/>
        <v>321.95</v>
      </c>
    </row>
    <row r="37" spans="1:4" x14ac:dyDescent="0.2">
      <c r="A37" t="s">
        <v>6</v>
      </c>
      <c r="B37" s="6">
        <v>1.54</v>
      </c>
      <c r="C37" s="6">
        <f t="shared" si="2"/>
        <v>61.6</v>
      </c>
      <c r="D37" s="6">
        <f t="shared" si="3"/>
        <v>334.75</v>
      </c>
    </row>
    <row r="38" spans="1:4" x14ac:dyDescent="0.2">
      <c r="A38" t="s">
        <v>7</v>
      </c>
      <c r="B38" s="6">
        <v>1.95</v>
      </c>
      <c r="C38" s="6">
        <f t="shared" si="2"/>
        <v>78</v>
      </c>
      <c r="D38" s="6">
        <f t="shared" si="3"/>
        <v>351.15</v>
      </c>
    </row>
    <row r="39" spans="1:4" x14ac:dyDescent="0.2">
      <c r="A39" t="s">
        <v>8</v>
      </c>
      <c r="B39" s="6">
        <v>2.37</v>
      </c>
      <c r="C39" s="6">
        <f t="shared" si="2"/>
        <v>94.800000000000011</v>
      </c>
      <c r="D39" s="6">
        <f t="shared" si="3"/>
        <v>367.95</v>
      </c>
    </row>
    <row r="40" spans="1:4" x14ac:dyDescent="0.2">
      <c r="A40" t="s">
        <v>9</v>
      </c>
      <c r="B40" s="6">
        <v>2.78</v>
      </c>
      <c r="C40" s="6">
        <f t="shared" si="2"/>
        <v>111.19999999999999</v>
      </c>
      <c r="D40" s="6">
        <f t="shared" si="3"/>
        <v>384.34999999999997</v>
      </c>
    </row>
    <row r="41" spans="1:4" x14ac:dyDescent="0.2">
      <c r="A41" t="s">
        <v>10</v>
      </c>
      <c r="B41" s="6">
        <v>3.169</v>
      </c>
      <c r="C41" s="6">
        <f t="shared" si="2"/>
        <v>126.76</v>
      </c>
      <c r="D41" s="6">
        <f t="shared" si="3"/>
        <v>399.90999999999997</v>
      </c>
    </row>
    <row r="42" spans="1:4" x14ac:dyDescent="0.2">
      <c r="A42" t="s">
        <v>11</v>
      </c>
      <c r="B42" s="6">
        <v>3.59</v>
      </c>
      <c r="C42" s="6">
        <f t="shared" si="2"/>
        <v>143.6</v>
      </c>
      <c r="D42" s="6">
        <f t="shared" si="3"/>
        <v>416.75</v>
      </c>
    </row>
    <row r="43" spans="1:4" x14ac:dyDescent="0.2">
      <c r="A43" t="s">
        <v>12</v>
      </c>
      <c r="B43" s="6">
        <v>3.99</v>
      </c>
      <c r="C43" s="6">
        <f t="shared" si="2"/>
        <v>159.60000000000002</v>
      </c>
      <c r="D43" s="6">
        <f t="shared" si="3"/>
        <v>432.75</v>
      </c>
    </row>
    <row r="44" spans="1:4" x14ac:dyDescent="0.2">
      <c r="A44" t="s">
        <v>13</v>
      </c>
      <c r="B44" s="6">
        <v>4.51</v>
      </c>
      <c r="C44" s="6">
        <f t="shared" si="2"/>
        <v>180.39999999999998</v>
      </c>
      <c r="D44" s="6">
        <f t="shared" si="3"/>
        <v>453.54999999999995</v>
      </c>
    </row>
    <row r="45" spans="1:4" x14ac:dyDescent="0.2">
      <c r="A45">
        <v>76</v>
      </c>
      <c r="B45" s="6">
        <v>4.9000000000000004</v>
      </c>
      <c r="C45" s="6">
        <f t="shared" si="2"/>
        <v>196</v>
      </c>
      <c r="D45" s="6">
        <f t="shared" si="3"/>
        <v>469.15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</dc:creator>
  <cp:lastModifiedBy>. .</cp:lastModifiedBy>
  <dcterms:created xsi:type="dcterms:W3CDTF">2020-04-15T12:09:42Z</dcterms:created>
  <dcterms:modified xsi:type="dcterms:W3CDTF">2020-04-15T12:31:51Z</dcterms:modified>
</cp:coreProperties>
</file>